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biola Bravo\Documents\Transparencia 2do Trimestre\Obras Publicas 2do Trimestre\FABY Obras Publicas 2do Trimestre\"/>
    </mc:Choice>
  </mc:AlternateContent>
  <bookViews>
    <workbookView xWindow="0" yWindow="0" windowWidth="28800" windowHeight="12225" tabRatio="79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2260" sheetId="7" r:id="rId7"/>
    <sheet name="Tabla_342289" sheetId="8" r:id="rId8"/>
    <sheet name="Tabla_342290" sheetId="9" r:id="rId9"/>
    <sheet name="Tabla_342291" sheetId="10" r:id="rId10"/>
    <sheet name="Tabla_342292" sheetId="11" r:id="rId11"/>
    <sheet name="Tabla_34229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F21" i="1" l="1"/>
  <c r="M21" i="1" s="1"/>
  <c r="F20" i="1"/>
  <c r="M20" i="1" s="1"/>
  <c r="AY19" i="1"/>
  <c r="AK19" i="1"/>
  <c r="AD19" i="1"/>
  <c r="AE19" i="1" s="1"/>
  <c r="V19" i="1"/>
  <c r="F19" i="1"/>
  <c r="M19" i="1" s="1"/>
  <c r="F18" i="1"/>
  <c r="M18" i="1" s="1"/>
  <c r="F17" i="1"/>
  <c r="K17" i="1" s="1"/>
  <c r="AD16" i="1"/>
  <c r="AE16" i="1" s="1"/>
  <c r="W16" i="1"/>
  <c r="W19" i="1" s="1"/>
  <c r="F16" i="1"/>
  <c r="K16" i="1" s="1"/>
  <c r="F15" i="1"/>
  <c r="K15" i="1" s="1"/>
  <c r="M15" i="1" s="1"/>
  <c r="N14" i="1"/>
  <c r="G14" i="1"/>
  <c r="G15" i="1" s="1"/>
  <c r="F14" i="1"/>
  <c r="K14" i="1" s="1"/>
  <c r="M14" i="1" s="1"/>
  <c r="J13" i="1"/>
  <c r="J14" i="1" s="1"/>
  <c r="J15" i="1" s="1"/>
  <c r="I13" i="1"/>
  <c r="I14" i="1" s="1"/>
  <c r="I15" i="1" s="1"/>
  <c r="F13" i="1"/>
  <c r="K13" i="1" s="1"/>
  <c r="M13" i="1" s="1"/>
  <c r="BH12" i="1"/>
  <c r="BH16" i="1" s="1"/>
  <c r="BH19" i="1" s="1"/>
  <c r="BF12" i="1"/>
  <c r="BF16" i="1" s="1"/>
  <c r="BF19" i="1" s="1"/>
  <c r="BE12" i="1"/>
  <c r="BE16" i="1" s="1"/>
  <c r="BE19" i="1" s="1"/>
  <c r="AR12" i="1"/>
  <c r="AR16" i="1" s="1"/>
  <c r="AR19" i="1" s="1"/>
  <c r="AQ12" i="1"/>
  <c r="AQ16" i="1" s="1"/>
  <c r="AQ19" i="1" s="1"/>
  <c r="AL12" i="1"/>
  <c r="AK12" i="1"/>
  <c r="AI12" i="1"/>
  <c r="AI16" i="1" s="1"/>
  <c r="AI19" i="1" s="1"/>
  <c r="AD12" i="1"/>
  <c r="AE12" i="1" s="1"/>
  <c r="AB12" i="1"/>
  <c r="F12" i="1"/>
  <c r="K12" i="1" s="1"/>
  <c r="M12" i="1" s="1"/>
  <c r="N11" i="1"/>
  <c r="N15" i="1" s="1"/>
  <c r="K11" i="1"/>
  <c r="N10" i="1"/>
  <c r="M10" i="1"/>
  <c r="K10" i="1"/>
  <c r="N9" i="1"/>
  <c r="N13" i="1" s="1"/>
  <c r="M9" i="1"/>
  <c r="K9" i="1"/>
  <c r="F9" i="1"/>
  <c r="AO8" i="1"/>
  <c r="AO12" i="1" s="1"/>
  <c r="AD8" i="1"/>
  <c r="AE8" i="1" s="1"/>
  <c r="N8" i="1"/>
  <c r="N12" i="1" s="1"/>
  <c r="M8" i="1"/>
  <c r="K8" i="1"/>
  <c r="F8" i="1"/>
  <c r="K18" i="1" l="1"/>
  <c r="M16" i="1"/>
  <c r="M17" i="1"/>
</calcChain>
</file>

<file path=xl/sharedStrings.xml><?xml version="1.0" encoding="utf-8"?>
<sst xmlns="http://schemas.openxmlformats.org/spreadsheetml/2006/main" count="506" uniqueCount="287">
  <si>
    <t>43773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</si>
  <si>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</si>
  <si>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</si>
  <si>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</si>
  <si>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</si>
  <si>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A77FXXVIIIA</t>
  </si>
  <si>
    <t>Procedimiento de adjudicación directa, invitación restringida, y licitación pública, así como, los equivalentes.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</si>
  <si>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</si>
  <si>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</si>
  <si>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</si>
  <si>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</si>
  <si>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</si>
  <si>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</si>
  <si>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</si>
  <si>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</si>
  <si>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</si>
  <si>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342263</t>
  </si>
  <si>
    <t>342297</t>
  </si>
  <si>
    <t>342298</t>
  </si>
  <si>
    <t>342306</t>
  </si>
  <si>
    <t>342287</t>
  </si>
  <si>
    <t>342260</t>
  </si>
  <si>
    <t>342261</t>
  </si>
  <si>
    <t>342314</t>
  </si>
  <si>
    <t>342315</t>
  </si>
  <si>
    <t>342270</t>
  </si>
  <si>
    <t>342289</t>
  </si>
  <si>
    <t>342317</t>
  </si>
  <si>
    <t>342290</t>
  </si>
  <si>
    <t>342291</t>
  </si>
  <si>
    <t>342262</t>
  </si>
  <si>
    <t>342318</t>
  </si>
  <si>
    <t>342258</t>
  </si>
  <si>
    <t>342307</t>
  </si>
  <si>
    <t>342299</t>
  </si>
  <si>
    <t>342300</t>
  </si>
  <si>
    <t>342301</t>
  </si>
  <si>
    <t>342308</t>
  </si>
  <si>
    <t>342309</t>
  </si>
  <si>
    <t>342268</t>
  </si>
  <si>
    <t>342267</t>
  </si>
  <si>
    <t>342269</t>
  </si>
  <si>
    <t>342264</t>
  </si>
  <si>
    <t>342273</t>
  </si>
  <si>
    <t>342278</t>
  </si>
  <si>
    <t>342279</t>
  </si>
  <si>
    <t>342277</t>
  </si>
  <si>
    <t>342280</t>
  </si>
  <si>
    <t>342266</t>
  </si>
  <si>
    <t>342265</t>
  </si>
  <si>
    <t>342310</t>
  </si>
  <si>
    <t>342271</t>
  </si>
  <si>
    <t>342275</t>
  </si>
  <si>
    <t>342274</t>
  </si>
  <si>
    <t>342284</t>
  </si>
  <si>
    <t>342285</t>
  </si>
  <si>
    <t>342292</t>
  </si>
  <si>
    <t>342296</t>
  </si>
  <si>
    <t>342316</t>
  </si>
  <si>
    <t>342259</t>
  </si>
  <si>
    <t>342311</t>
  </si>
  <si>
    <t>342302</t>
  </si>
  <si>
    <t>342312</t>
  </si>
  <si>
    <t>342313</t>
  </si>
  <si>
    <t>342303</t>
  </si>
  <si>
    <t>342288</t>
  </si>
  <si>
    <t>342293</t>
  </si>
  <si>
    <t>342272</t>
  </si>
  <si>
    <t>342281</t>
  </si>
  <si>
    <t>342286</t>
  </si>
  <si>
    <t>342282</t>
  </si>
  <si>
    <t>342283</t>
  </si>
  <si>
    <t>342304</t>
  </si>
  <si>
    <t>342379</t>
  </si>
  <si>
    <t>342276</t>
  </si>
  <si>
    <t>342295</t>
  </si>
  <si>
    <t>342305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</si>
  <si>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</si>
  <si>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</si>
  <si>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</si>
  <si>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</si>
  <si>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</si>
  <si>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</si>
  <si>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Tabla_342260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</si>
  <si>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</si>
  <si>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</si>
  <si>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</si>
  <si>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</si>
  <si>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Tabla_342289</t>
  </si>
  <si>
    <t>Fecha en la que se celebró la junta de aclaraciones</t>
  </si>
  <si>
    <t>Relación de asistentes a la junta de aclaraciones 
Tabla_342290</t>
  </si>
  <si>
    <t>Relación con los datos de los servidores públicos asistentes a la junta de aclaraciones 
Tabla_342291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</si>
  <si>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</si>
  <si>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</si>
  <si>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</si>
  <si>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</si>
  <si>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</si>
  <si>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</si>
  <si>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</si>
  <si>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</si>
  <si>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</si>
  <si>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</si>
  <si>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</si>
  <si>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</si>
  <si>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</si>
  <si>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</si>
  <si>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</si>
  <si>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</si>
  <si>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</si>
  <si>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</si>
  <si>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</si>
  <si>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</si>
  <si>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</si>
  <si>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</si>
  <si>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</si>
  <si>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</si>
  <si>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</si>
  <si>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</si>
  <si>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Tabla_342292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</si>
  <si>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</si>
  <si>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</si>
  <si>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</si>
  <si>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</si>
  <si>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</si>
  <si>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</si>
  <si>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</si>
  <si>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</si>
  <si>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</si>
  <si>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Tabla_342293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</si>
  <si>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</si>
  <si>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</si>
  <si>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</si>
  <si>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</si>
  <si>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</si>
  <si>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</si>
  <si>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</si>
  <si>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</si>
  <si>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</si>
  <si>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</si>
  <si>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</si>
  <si>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</si>
  <si>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</si>
  <si>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</si>
  <si>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</si>
  <si>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</si>
  <si>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</si>
  <si>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</si>
  <si>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</si>
  <si>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</si>
  <si>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</si>
  <si>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</si>
  <si>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</si>
  <si>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</si>
  <si>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</si>
  <si>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</si>
  <si>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44387</t>
  </si>
  <si>
    <t>44388</t>
  </si>
  <si>
    <t>44389</t>
  </si>
  <si>
    <t>44390</t>
  </si>
  <si>
    <t>44391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</si>
  <si>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</si>
  <si>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</si>
  <si>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</si>
  <si>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</si>
  <si>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</si>
  <si>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</si>
  <si>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44392</t>
  </si>
  <si>
    <t>44393</t>
  </si>
  <si>
    <t>44394</t>
  </si>
  <si>
    <t>44395</t>
  </si>
  <si>
    <t>44396</t>
  </si>
  <si>
    <t>Denominación o razón social</t>
  </si>
  <si>
    <t>RFC de las personas físicas o morales que presentaron una proposición u oferta</t>
  </si>
  <si>
    <t>44397</t>
  </si>
  <si>
    <t>44398</t>
  </si>
  <si>
    <t>44399</t>
  </si>
  <si>
    <t>44400</t>
  </si>
  <si>
    <t>44401</t>
  </si>
  <si>
    <t>RFC de las personas físicas o morales asistentes a la junta de aclaraciones</t>
  </si>
  <si>
    <t>44402</t>
  </si>
  <si>
    <t>44403</t>
  </si>
  <si>
    <t>44404</t>
  </si>
  <si>
    <t>44406</t>
  </si>
  <si>
    <t>44405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</si>
  <si>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</si>
  <si>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</si>
  <si>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</si>
  <si>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</si>
  <si>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</si>
  <si>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44407</t>
  </si>
  <si>
    <t>Partida Presupuestal</t>
  </si>
  <si>
    <t>44408</t>
  </si>
  <si>
    <t>44409</t>
  </si>
  <si>
    <t>44410</t>
  </si>
  <si>
    <t>44411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</si>
  <si>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</si>
  <si>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</si>
  <si>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</si>
  <si>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</si>
  <si>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Francisco</t>
  </si>
  <si>
    <t>Segovia</t>
  </si>
  <si>
    <t>Martinez</t>
  </si>
  <si>
    <t>SCN100716J38</t>
  </si>
  <si>
    <t>ACABADOS Arquitectonicos FRANK S.A DE C.V.</t>
  </si>
  <si>
    <t>AAF120207UU8</t>
  </si>
  <si>
    <t>Juan Carlos</t>
  </si>
  <si>
    <t xml:space="preserve">Lopez </t>
  </si>
  <si>
    <t>Lopez</t>
  </si>
  <si>
    <t xml:space="preserve">Martha </t>
  </si>
  <si>
    <t>Orona</t>
  </si>
  <si>
    <t>Urias</t>
  </si>
  <si>
    <t>00UM7209308A8</t>
  </si>
  <si>
    <t xml:space="preserve">Jose Carlos </t>
  </si>
  <si>
    <t>Leyva</t>
  </si>
  <si>
    <t>Madrigal</t>
  </si>
  <si>
    <t>LEMC820319V18</t>
  </si>
  <si>
    <t>10 de Abril de 2018</t>
  </si>
  <si>
    <t>CONSTRUCCION DE LA PAVIMENTACION CON CONCRETO HIDRAULICO DEL CAMINO TECOMATLAN-OLOMATLAN  DEL KM. 0+000 AL 4+250 DEL MUNICIPIO DE TECOMATLAN PUEBLA</t>
  </si>
  <si>
    <t>Servicio y Combustibles Nororiental S.DE R.L DE C.V.</t>
  </si>
  <si>
    <t xml:space="preserve">Fredi </t>
  </si>
  <si>
    <t>Fuentes</t>
  </si>
  <si>
    <t>HOSTAL HACIENDA APULCO S.A DE C.V.</t>
  </si>
  <si>
    <t>HHA0906253K7</t>
  </si>
  <si>
    <t>16 DE ABRIL DE 2018</t>
  </si>
  <si>
    <t>INES</t>
  </si>
  <si>
    <t>CORDOVA</t>
  </si>
  <si>
    <t>AGUILAR</t>
  </si>
  <si>
    <t>PRESIDENTA DEL COMITÉ</t>
  </si>
  <si>
    <t>MARTIN</t>
  </si>
  <si>
    <t>MEJIA</t>
  </si>
  <si>
    <t>CRUZ</t>
  </si>
  <si>
    <t>SECRETARIO EJECUITIVO</t>
  </si>
  <si>
    <t>DOLORES</t>
  </si>
  <si>
    <t>JIMENEZ</t>
  </si>
  <si>
    <t>SOLIS</t>
  </si>
  <si>
    <t>REPRESENTANTE DEL SECTOR PUBLICO</t>
  </si>
  <si>
    <t xml:space="preserve">BENIGNO NESTOR </t>
  </si>
  <si>
    <t>TORIBIO</t>
  </si>
  <si>
    <t>PAJARO</t>
  </si>
  <si>
    <t>TOPB660213</t>
  </si>
  <si>
    <t>SECRETARIO TECNICO</t>
  </si>
  <si>
    <t xml:space="preserve">FREDI </t>
  </si>
  <si>
    <t>FUENTES</t>
  </si>
  <si>
    <t>HOSTAL HACIOENDA APULCO S.A DE C.V</t>
  </si>
  <si>
    <t>CUMPLE LO ESTABLECIDO SEGÚN BASES</t>
  </si>
  <si>
    <t>OBRAS PUBLICAS</t>
  </si>
  <si>
    <t>COMITÉ DE OBRA PUBLICA</t>
  </si>
  <si>
    <t>OBRAS PUBLICAS, TESORERIA Y PRESIDENCIA MUNICIPAL</t>
  </si>
  <si>
    <t>3 DE MAYO DE 2018</t>
  </si>
  <si>
    <t>M.N</t>
  </si>
  <si>
    <t>TRANSFERENCIAS</t>
  </si>
  <si>
    <t>29 DE OCTUBRE DE 2018</t>
  </si>
  <si>
    <t>RECURSO FEDERAL</t>
  </si>
  <si>
    <t>FORTALECIMIENTO FINANCIERO PARA LA INVERSION 2018</t>
  </si>
  <si>
    <t>RAMO GENERAL 23</t>
  </si>
  <si>
    <t>TRAMO TECOMATLAN OLOMATLAN</t>
  </si>
  <si>
    <t>PAVIMENTACION DE CAMINO CON CONCRETOHIDRAULICO F'C=250 KG/CM2 DE 15 CM. DE ESPESOR Y BASE HIDRAULICA DE 15 CM. ESPESOR CON UN ANCHO DE CORONA DE 7 MTS.</t>
  </si>
  <si>
    <t>N/A</t>
  </si>
  <si>
    <t>OBRAS PUBLICAS, TESORERIA</t>
  </si>
  <si>
    <t>BENIGNO NESTOR TORIBIO PAJARO</t>
  </si>
  <si>
    <t>PAVIMENTACION DE CONCRETO HIDRAULICO DEL CAMINO TECOMATLAN-QUICAYAN PRIMERA ETAPAEN TECOMATLAN, PRIMERA ETAPA</t>
  </si>
  <si>
    <t>ACABADOS ARQUITECTONICOS FRANK S.A DE C.V.</t>
  </si>
  <si>
    <t>AAF20207UU8</t>
  </si>
  <si>
    <t>TRAMO TECOMATLAN QUICAYAN</t>
  </si>
  <si>
    <t>JUAN CARLOS</t>
  </si>
  <si>
    <t>LOPEZ</t>
  </si>
  <si>
    <t>29 DE MARZO DE 2018</t>
  </si>
  <si>
    <t>CONSTRUCCION DE ALUMBRADO PUBLICO CON PANELES SOLARES EN LA CALLE 5 DE MAYO, ENTRE 16 DE SEPTIEMBRE Y RIO ACATENO; CALLE 16 DE SEPTIEMBRE, ENTRE 20 DE NOVIEMBRE Y CALLE SIN NOMBRE, EN LA LOCALIDAD DE INDEPENDENCIA MUNICIPIO DE TECOMATLAN, PUEBLA</t>
  </si>
  <si>
    <t>12 DE ABRIL DE 2018</t>
  </si>
  <si>
    <t>MARTHA</t>
  </si>
  <si>
    <t xml:space="preserve">ORONA </t>
  </si>
  <si>
    <t>URIAS</t>
  </si>
  <si>
    <t>S/N</t>
  </si>
  <si>
    <t>OOUM7209308A8</t>
  </si>
  <si>
    <t>30 DE ABRIL DE 2018</t>
  </si>
  <si>
    <t>29 DE MAYO DE 2018</t>
  </si>
  <si>
    <t>LOCALIDAD DE INDEPENDENCIA</t>
  </si>
  <si>
    <t>15 LAMPARA SOLARES TIPO LEDDE 36 WATTS  CON PANELES SOLLARES DE 1454 WATTS POSTE Y BASE</t>
  </si>
  <si>
    <t>EN EL APARTADO DE TIPO DE PROCEDIMIENTO EN ESTE CASO EN ADJUDICACION DIRECTA</t>
  </si>
  <si>
    <t>30 DE MARZO DE 2018</t>
  </si>
  <si>
    <t>CONSTRUCCION DE ADOQUINAMIENTO, GUARNICIONES, BANQUETAS Y ALUMBRADO PUBLICO EN LA CALLE FRATERNIDAD, ENTRE MELCHOR OCAMPO Y ESCUELA PRIMARIA, EN LA LOCALIDAD DE MIXQUIAPAN, MUNICIPIO DE TECOMATLAN, PUEBLA"</t>
  </si>
  <si>
    <t>JOSE CARLOS</t>
  </si>
  <si>
    <t>LEYVA</t>
  </si>
  <si>
    <t>MADRIGAL</t>
  </si>
  <si>
    <t>13 DE JUNIO DE 2018</t>
  </si>
  <si>
    <t>LOCALIDAD DE MIXQUIAPAN</t>
  </si>
  <si>
    <t>PISO DE ADOCRETO EN COLOR NATURAL 594.00 M2, BASE HIDRAULICA 118.80 M3, GUARNICIONES DE CONCRETO 198.00 ML, BANQUETAS DE CONCRETO 198 M2 Y 6.00 PZAS DE LAMPARAS CON PANELES SOLARES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</si>
</sst>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44" fontId="0" fillId="0" borderId="0" xfId="1" applyFont="1"/>
    <xf numFmtId="44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2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53.42578125" bestFit="1" customWidth="1"/>
    <col min="59" max="59" width="17.5703125" bestFit="1" customWidth="1"/>
    <col min="60" max="60" width="20" bestFit="1" customWidth="1"/>
    <col min="61" max="61" width="8" bestFit="1" customWidth="1"/>
  </cols>
  <sheetData>
    <row r="1" spans="1:61" hidden="1" x14ac:dyDescent="0.25">
      <c r="A1" t="s">
        <v>0</v>
      </c>
    </row>
    <row r="2" spans="1:6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7</v>
      </c>
      <c r="BG4" t="s">
        <v>8</v>
      </c>
      <c r="BH4" t="s">
        <v>14</v>
      </c>
      <c r="BI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</row>
    <row r="6" spans="1:61" x14ac:dyDescent="0.25">
      <c r="A6" s="12" t="s">
        <v>77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</row>
    <row r="7" spans="1:61" ht="39" x14ac:dyDescent="0.25">
      <c r="A7" s="2" t="s">
        <v>78</v>
      </c>
      <c r="B7" s="2" t="s">
        <v>79</v>
      </c>
      <c r="C7" s="2" t="s">
        <v>80</v>
      </c>
      <c r="D7" s="2" t="s">
        <v>81</v>
      </c>
      <c r="E7" s="2" t="s">
        <v>82</v>
      </c>
      <c r="F7" s="2" t="s">
        <v>83</v>
      </c>
      <c r="G7" s="2" t="s">
        <v>84</v>
      </c>
      <c r="H7" s="2" t="s">
        <v>85</v>
      </c>
      <c r="I7" s="2" t="s">
        <v>86</v>
      </c>
      <c r="J7" s="2" t="s">
        <v>87</v>
      </c>
      <c r="K7" s="2" t="s">
        <v>88</v>
      </c>
      <c r="L7" s="2" t="s">
        <v>89</v>
      </c>
      <c r="M7" s="2" t="s">
        <v>90</v>
      </c>
      <c r="N7" s="2" t="s">
        <v>91</v>
      </c>
      <c r="O7" s="2" t="s">
        <v>92</v>
      </c>
      <c r="P7" s="2" t="s">
        <v>93</v>
      </c>
      <c r="Q7" s="2" t="s">
        <v>94</v>
      </c>
      <c r="R7" s="2" t="s">
        <v>95</v>
      </c>
      <c r="S7" s="2" t="s">
        <v>96</v>
      </c>
      <c r="T7" s="2" t="s">
        <v>97</v>
      </c>
      <c r="U7" s="2" t="s">
        <v>98</v>
      </c>
      <c r="V7" s="2" t="s">
        <v>99</v>
      </c>
      <c r="W7" s="2" t="s">
        <v>100</v>
      </c>
      <c r="X7" s="2" t="s">
        <v>101</v>
      </c>
      <c r="Y7" s="2" t="s">
        <v>102</v>
      </c>
      <c r="Z7" s="2" t="s">
        <v>103</v>
      </c>
      <c r="AA7" s="2" t="s">
        <v>104</v>
      </c>
      <c r="AB7" s="2" t="s">
        <v>105</v>
      </c>
      <c r="AC7" s="2" t="s">
        <v>106</v>
      </c>
      <c r="AD7" s="2" t="s">
        <v>107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  <c r="AJ7" s="2" t="s">
        <v>113</v>
      </c>
      <c r="AK7" s="2" t="s">
        <v>114</v>
      </c>
      <c r="AL7" s="2" t="s">
        <v>115</v>
      </c>
      <c r="AM7" s="2" t="s">
        <v>116</v>
      </c>
      <c r="AN7" s="2" t="s">
        <v>117</v>
      </c>
      <c r="AO7" s="2" t="s">
        <v>118</v>
      </c>
      <c r="AP7" s="2" t="s">
        <v>119</v>
      </c>
      <c r="AQ7" s="2" t="s">
        <v>120</v>
      </c>
      <c r="AR7" s="2" t="s">
        <v>121</v>
      </c>
      <c r="AS7" s="2" t="s">
        <v>122</v>
      </c>
      <c r="AT7" s="2" t="s">
        <v>123</v>
      </c>
      <c r="AU7" s="2" t="s">
        <v>124</v>
      </c>
      <c r="AV7" s="2" t="s">
        <v>125</v>
      </c>
      <c r="AW7" s="2" t="s">
        <v>126</v>
      </c>
      <c r="AX7" s="2" t="s">
        <v>127</v>
      </c>
      <c r="AY7" s="2" t="s">
        <v>128</v>
      </c>
      <c r="AZ7" s="2" t="s">
        <v>129</v>
      </c>
      <c r="BA7" s="2" t="s">
        <v>130</v>
      </c>
      <c r="BB7" s="2" t="s">
        <v>131</v>
      </c>
      <c r="BC7" s="2" t="s">
        <v>132</v>
      </c>
      <c r="BD7" s="2" t="s">
        <v>133</v>
      </c>
      <c r="BE7" s="2" t="s">
        <v>134</v>
      </c>
      <c r="BF7" s="2" t="s">
        <v>135</v>
      </c>
      <c r="BG7" s="2" t="s">
        <v>136</v>
      </c>
      <c r="BH7" s="2" t="s">
        <v>137</v>
      </c>
      <c r="BI7" s="2" t="s">
        <v>138</v>
      </c>
    </row>
    <row r="8" spans="1:61" s="10" customFormat="1" x14ac:dyDescent="0.25">
      <c r="A8" s="10">
        <v>2018</v>
      </c>
      <c r="B8" s="4">
        <v>43191</v>
      </c>
      <c r="C8" s="4">
        <v>43281</v>
      </c>
      <c r="D8" s="10" t="s">
        <v>139</v>
      </c>
      <c r="E8" s="10" t="s">
        <v>142</v>
      </c>
      <c r="F8" s="10">
        <f>Tabla_342260!A4</f>
        <v>0</v>
      </c>
      <c r="G8" s="10">
        <v>18402</v>
      </c>
      <c r="I8" s="10" t="s">
        <v>216</v>
      </c>
      <c r="J8" s="10" t="s">
        <v>217</v>
      </c>
      <c r="K8" s="10">
        <f>Tabla_342289!A4</f>
        <v>0</v>
      </c>
      <c r="L8" s="10" t="s">
        <v>223</v>
      </c>
      <c r="M8" s="10">
        <f>Tabla_342290!A4</f>
        <v>0</v>
      </c>
      <c r="N8" s="10">
        <f>Tabla_342291!A4</f>
        <v>0</v>
      </c>
      <c r="W8" s="10" t="s">
        <v>244</v>
      </c>
      <c r="X8" s="10" t="s">
        <v>245</v>
      </c>
      <c r="Y8" s="10" t="s">
        <v>246</v>
      </c>
      <c r="Z8" s="10" t="s">
        <v>247</v>
      </c>
      <c r="AA8" s="10">
        <v>18402</v>
      </c>
      <c r="AB8" s="10" t="s">
        <v>248</v>
      </c>
      <c r="AC8" s="6">
        <v>30470754.289999999</v>
      </c>
      <c r="AD8" s="6">
        <f>AC8*1.16</f>
        <v>35346074.976399995</v>
      </c>
      <c r="AE8" s="7">
        <f>AD8</f>
        <v>35346074.976399995</v>
      </c>
      <c r="AF8" s="6">
        <v>35643929.159999996</v>
      </c>
      <c r="AG8" s="10" t="s">
        <v>249</v>
      </c>
      <c r="AI8" s="11" t="s">
        <v>250</v>
      </c>
      <c r="AK8" s="10" t="s">
        <v>248</v>
      </c>
      <c r="AL8" s="10" t="s">
        <v>251</v>
      </c>
      <c r="AO8" s="5" t="str">
        <f>Tabla_342292!A3</f>
        <v>ID</v>
      </c>
      <c r="AP8" s="10" t="s">
        <v>147</v>
      </c>
      <c r="AQ8" s="10" t="s">
        <v>253</v>
      </c>
      <c r="AR8" s="10" t="s">
        <v>254</v>
      </c>
      <c r="AS8" s="10" t="s">
        <v>255</v>
      </c>
      <c r="AT8" s="10" t="s">
        <v>256</v>
      </c>
      <c r="AW8" s="10" t="s">
        <v>152</v>
      </c>
      <c r="AX8" s="10" t="s">
        <v>154</v>
      </c>
      <c r="AY8" s="10" t="s">
        <v>257</v>
      </c>
      <c r="BE8" s="10" t="s">
        <v>258</v>
      </c>
      <c r="BF8" s="10" t="s">
        <v>259</v>
      </c>
      <c r="BG8" s="4">
        <v>43311</v>
      </c>
      <c r="BH8" s="4">
        <v>76181</v>
      </c>
    </row>
    <row r="9" spans="1:61" s="10" customFormat="1" x14ac:dyDescent="0.25">
      <c r="A9" s="10">
        <v>2018</v>
      </c>
      <c r="B9" s="4">
        <v>43191</v>
      </c>
      <c r="C9" s="4">
        <v>43281</v>
      </c>
      <c r="D9" s="10" t="s">
        <v>139</v>
      </c>
      <c r="E9" s="10" t="s">
        <v>142</v>
      </c>
      <c r="F9" s="10">
        <f>Tabla_342260!A5</f>
        <v>1</v>
      </c>
      <c r="G9" s="10">
        <v>18402</v>
      </c>
      <c r="I9" s="10" t="s">
        <v>216</v>
      </c>
      <c r="J9" s="10" t="s">
        <v>217</v>
      </c>
      <c r="K9" s="10">
        <f>Tabla_342289!A5</f>
        <v>1</v>
      </c>
      <c r="L9" s="10" t="s">
        <v>223</v>
      </c>
      <c r="M9" s="10">
        <f>Tabla_342290!A5</f>
        <v>1</v>
      </c>
      <c r="N9" s="10">
        <f>Tabla_342291!A5</f>
        <v>1</v>
      </c>
      <c r="AA9" s="10">
        <v>18402</v>
      </c>
    </row>
    <row r="10" spans="1:61" s="10" customFormat="1" x14ac:dyDescent="0.25">
      <c r="A10" s="10">
        <v>2018</v>
      </c>
      <c r="B10" s="4">
        <v>43191</v>
      </c>
      <c r="C10" s="4">
        <v>43281</v>
      </c>
      <c r="D10" s="10" t="s">
        <v>139</v>
      </c>
      <c r="E10" s="10" t="s">
        <v>142</v>
      </c>
      <c r="F10" s="10">
        <v>3</v>
      </c>
      <c r="G10" s="10">
        <v>18402</v>
      </c>
      <c r="I10" s="10" t="s">
        <v>216</v>
      </c>
      <c r="J10" s="10" t="s">
        <v>217</v>
      </c>
      <c r="K10" s="10">
        <f>Tabla_342289!A6</f>
        <v>2</v>
      </c>
      <c r="L10" s="10" t="s">
        <v>223</v>
      </c>
      <c r="M10" s="10">
        <f>Tabla_342290!A6</f>
        <v>2</v>
      </c>
      <c r="N10" s="10">
        <f>Tabla_342291!A6</f>
        <v>2</v>
      </c>
      <c r="AA10" s="10">
        <v>18402</v>
      </c>
    </row>
    <row r="11" spans="1:61" s="10" customFormat="1" x14ac:dyDescent="0.25">
      <c r="A11" s="10">
        <v>2018</v>
      </c>
      <c r="B11" s="4">
        <v>43191</v>
      </c>
      <c r="C11" s="4">
        <v>43281</v>
      </c>
      <c r="D11" s="10" t="s">
        <v>139</v>
      </c>
      <c r="E11" s="10" t="s">
        <v>142</v>
      </c>
      <c r="F11" s="10">
        <v>4</v>
      </c>
      <c r="G11" s="10">
        <v>18402</v>
      </c>
      <c r="I11" s="10" t="s">
        <v>216</v>
      </c>
      <c r="J11" s="10" t="s">
        <v>217</v>
      </c>
      <c r="K11" s="10">
        <f>Tabla_342289!A7</f>
        <v>3</v>
      </c>
      <c r="L11" s="10" t="s">
        <v>223</v>
      </c>
      <c r="M11" s="10">
        <v>4</v>
      </c>
      <c r="N11" s="10">
        <f>Tabla_342291!A7</f>
        <v>3</v>
      </c>
      <c r="AA11" s="10">
        <v>18402</v>
      </c>
    </row>
    <row r="12" spans="1:61" s="10" customFormat="1" x14ac:dyDescent="0.25">
      <c r="A12" s="10">
        <v>2018</v>
      </c>
      <c r="B12" s="4">
        <v>43191</v>
      </c>
      <c r="C12" s="4">
        <v>43281</v>
      </c>
      <c r="D12" s="10" t="s">
        <v>139</v>
      </c>
      <c r="E12" s="10" t="s">
        <v>142</v>
      </c>
      <c r="F12" s="10">
        <f>Tabla_342260!A4</f>
        <v>0</v>
      </c>
      <c r="G12" s="10">
        <v>18403</v>
      </c>
      <c r="I12" s="10" t="s">
        <v>216</v>
      </c>
      <c r="J12" s="10" t="s">
        <v>260</v>
      </c>
      <c r="K12" s="10">
        <f>F12</f>
        <v>0</v>
      </c>
      <c r="L12" s="10" t="s">
        <v>223</v>
      </c>
      <c r="M12" s="10">
        <f>K12</f>
        <v>0</v>
      </c>
      <c r="N12" s="10">
        <f>N8</f>
        <v>0</v>
      </c>
      <c r="R12" s="10" t="s">
        <v>264</v>
      </c>
      <c r="S12" s="10" t="s">
        <v>265</v>
      </c>
      <c r="T12" s="10" t="s">
        <v>265</v>
      </c>
      <c r="U12" s="10" t="s">
        <v>261</v>
      </c>
      <c r="V12" s="10" t="s">
        <v>262</v>
      </c>
      <c r="W12" s="10" t="s">
        <v>244</v>
      </c>
      <c r="X12" s="10" t="s">
        <v>245</v>
      </c>
      <c r="Y12" s="10" t="s">
        <v>246</v>
      </c>
      <c r="Z12" s="10" t="s">
        <v>247</v>
      </c>
      <c r="AA12" s="10">
        <v>18403</v>
      </c>
      <c r="AB12" s="10" t="str">
        <f>AB8</f>
        <v>3 DE MAYO DE 2018</v>
      </c>
      <c r="AC12" s="6">
        <v>30471818.77</v>
      </c>
      <c r="AD12" s="7">
        <f>AC12*1.16</f>
        <v>35347309.773199998</v>
      </c>
      <c r="AE12" s="6">
        <f>AD12</f>
        <v>35347309.773199998</v>
      </c>
      <c r="AF12" s="6">
        <v>35657031.340000004</v>
      </c>
      <c r="AG12" s="10" t="s">
        <v>249</v>
      </c>
      <c r="AI12" s="11" t="str">
        <f>AI8</f>
        <v>TRANSFERENCIAS</v>
      </c>
      <c r="AK12" s="10" t="str">
        <f>AK8</f>
        <v>3 DE MAYO DE 2018</v>
      </c>
      <c r="AL12" s="10" t="str">
        <f>AL8</f>
        <v>29 DE OCTUBRE DE 2018</v>
      </c>
      <c r="AO12" s="10" t="str">
        <f>AO8</f>
        <v>ID</v>
      </c>
      <c r="AP12" s="10" t="s">
        <v>147</v>
      </c>
      <c r="AQ12" s="10" t="str">
        <f>AQ8</f>
        <v>FORTALECIMIENTO FINANCIERO PARA LA INVERSION 2018</v>
      </c>
      <c r="AR12" s="10" t="str">
        <f>AR8</f>
        <v>RAMO GENERAL 23</v>
      </c>
      <c r="AS12" s="10" t="s">
        <v>263</v>
      </c>
      <c r="AT12" s="10" t="s">
        <v>256</v>
      </c>
      <c r="AW12" s="10" t="s">
        <v>151</v>
      </c>
      <c r="AX12" s="10" t="s">
        <v>154</v>
      </c>
      <c r="AY12" s="10" t="s">
        <v>257</v>
      </c>
      <c r="BE12" s="10" t="str">
        <f>BE8</f>
        <v>OBRAS PUBLICAS, TESORERIA</v>
      </c>
      <c r="BF12" s="10" t="str">
        <f>BF8</f>
        <v>BENIGNO NESTOR TORIBIO PAJARO</v>
      </c>
      <c r="BG12" s="4">
        <v>43311</v>
      </c>
      <c r="BH12" s="4">
        <f>BH8</f>
        <v>76181</v>
      </c>
    </row>
    <row r="13" spans="1:61" s="10" customFormat="1" x14ac:dyDescent="0.25">
      <c r="A13" s="10">
        <v>2018</v>
      </c>
      <c r="B13" s="4">
        <v>43191</v>
      </c>
      <c r="C13" s="4">
        <v>43281</v>
      </c>
      <c r="D13" s="10" t="s">
        <v>139</v>
      </c>
      <c r="E13" s="10" t="s">
        <v>142</v>
      </c>
      <c r="F13" s="10">
        <f>Tabla_342260!A6</f>
        <v>2</v>
      </c>
      <c r="G13" s="10">
        <v>18403</v>
      </c>
      <c r="I13" s="10" t="str">
        <f t="shared" ref="I13:J13" si="0">I12</f>
        <v>10 de Abril de 2018</v>
      </c>
      <c r="J13" s="10" t="str">
        <f t="shared" si="0"/>
        <v>PAVIMENTACION DE CONCRETO HIDRAULICO DEL CAMINO TECOMATLAN-QUICAYAN PRIMERA ETAPAEN TECOMATLAN, PRIMERA ETAPA</v>
      </c>
      <c r="K13" s="10">
        <f t="shared" ref="K13:K15" si="1">F13</f>
        <v>2</v>
      </c>
      <c r="L13" s="10" t="s">
        <v>223</v>
      </c>
      <c r="M13" s="10">
        <f t="shared" ref="M13:M15" si="2">K13</f>
        <v>2</v>
      </c>
      <c r="N13" s="10">
        <f t="shared" ref="N13:N15" si="3">N9</f>
        <v>1</v>
      </c>
      <c r="AA13" s="10">
        <v>18403</v>
      </c>
      <c r="AI13" s="8"/>
    </row>
    <row r="14" spans="1:61" s="10" customFormat="1" x14ac:dyDescent="0.25">
      <c r="A14" s="10">
        <v>2018</v>
      </c>
      <c r="B14" s="4">
        <v>43191</v>
      </c>
      <c r="C14" s="4">
        <v>43281</v>
      </c>
      <c r="D14" s="10" t="s">
        <v>139</v>
      </c>
      <c r="E14" s="10" t="s">
        <v>142</v>
      </c>
      <c r="F14" s="10">
        <f>Tabla_342260!A5</f>
        <v>1</v>
      </c>
      <c r="G14" s="10">
        <f>G13</f>
        <v>18403</v>
      </c>
      <c r="I14" s="10" t="str">
        <f t="shared" ref="I14:J14" si="4">I13</f>
        <v>10 de Abril de 2018</v>
      </c>
      <c r="J14" s="10" t="str">
        <f t="shared" si="4"/>
        <v>PAVIMENTACION DE CONCRETO HIDRAULICO DEL CAMINO TECOMATLAN-QUICAYAN PRIMERA ETAPAEN TECOMATLAN, PRIMERA ETAPA</v>
      </c>
      <c r="K14" s="10">
        <f t="shared" si="1"/>
        <v>1</v>
      </c>
      <c r="L14" s="10" t="s">
        <v>223</v>
      </c>
      <c r="M14" s="10">
        <f t="shared" si="2"/>
        <v>1</v>
      </c>
      <c r="N14" s="10">
        <f t="shared" si="3"/>
        <v>2</v>
      </c>
      <c r="AA14" s="10">
        <v>18403</v>
      </c>
      <c r="AI14" s="8"/>
    </row>
    <row r="15" spans="1:61" s="10" customFormat="1" x14ac:dyDescent="0.25">
      <c r="A15" s="10">
        <v>2018</v>
      </c>
      <c r="B15" s="4">
        <v>43191</v>
      </c>
      <c r="C15" s="4">
        <v>43281</v>
      </c>
      <c r="D15" s="10" t="s">
        <v>139</v>
      </c>
      <c r="E15" s="10" t="s">
        <v>142</v>
      </c>
      <c r="F15" s="10">
        <f>Tabla_342260!A8</f>
        <v>4</v>
      </c>
      <c r="G15" s="10">
        <f>G14</f>
        <v>18403</v>
      </c>
      <c r="I15" s="10" t="str">
        <f t="shared" ref="I15:J15" si="5">I14</f>
        <v>10 de Abril de 2018</v>
      </c>
      <c r="J15" s="10" t="str">
        <f t="shared" si="5"/>
        <v>PAVIMENTACION DE CONCRETO HIDRAULICO DEL CAMINO TECOMATLAN-QUICAYAN PRIMERA ETAPAEN TECOMATLAN, PRIMERA ETAPA</v>
      </c>
      <c r="K15" s="10">
        <f t="shared" si="1"/>
        <v>4</v>
      </c>
      <c r="L15" s="10" t="s">
        <v>223</v>
      </c>
      <c r="M15" s="10">
        <f t="shared" si="2"/>
        <v>4</v>
      </c>
      <c r="N15" s="10">
        <f t="shared" si="3"/>
        <v>3</v>
      </c>
      <c r="AA15" s="10">
        <v>18403</v>
      </c>
      <c r="AI15" s="8"/>
    </row>
    <row r="16" spans="1:61" s="10" customFormat="1" x14ac:dyDescent="0.25">
      <c r="A16" s="10">
        <v>2018</v>
      </c>
      <c r="B16" s="4">
        <v>43191</v>
      </c>
      <c r="C16" s="4">
        <v>43281</v>
      </c>
      <c r="D16" s="10" t="s">
        <v>141</v>
      </c>
      <c r="E16" s="10" t="s">
        <v>142</v>
      </c>
      <c r="F16" s="10">
        <f>Tabla_342260!A7</f>
        <v>3</v>
      </c>
      <c r="G16" s="10">
        <v>18404</v>
      </c>
      <c r="I16" s="10" t="s">
        <v>266</v>
      </c>
      <c r="J16" s="10" t="s">
        <v>267</v>
      </c>
      <c r="K16" s="10">
        <f>F16</f>
        <v>3</v>
      </c>
      <c r="L16" s="10" t="s">
        <v>268</v>
      </c>
      <c r="M16" s="10">
        <f>F16</f>
        <v>3</v>
      </c>
      <c r="N16" s="10">
        <v>1</v>
      </c>
      <c r="R16" s="10" t="s">
        <v>269</v>
      </c>
      <c r="S16" s="10" t="s">
        <v>270</v>
      </c>
      <c r="T16" s="10" t="s">
        <v>271</v>
      </c>
      <c r="U16" s="10" t="s">
        <v>272</v>
      </c>
      <c r="V16" s="10" t="s">
        <v>273</v>
      </c>
      <c r="W16" s="10" t="str">
        <f>W12</f>
        <v>CUMPLE LO ESTABLECIDO SEGÚN BASES</v>
      </c>
      <c r="X16" s="10" t="s">
        <v>245</v>
      </c>
      <c r="Y16" s="10" t="s">
        <v>246</v>
      </c>
      <c r="Z16" s="10" t="s">
        <v>247</v>
      </c>
      <c r="AA16" s="10">
        <v>18404</v>
      </c>
      <c r="AB16" s="10" t="s">
        <v>274</v>
      </c>
      <c r="AC16" s="6">
        <v>499550.85</v>
      </c>
      <c r="AD16" s="6">
        <f>AC16*1.16</f>
        <v>579478.98599999992</v>
      </c>
      <c r="AE16" s="7">
        <f>AD16</f>
        <v>579478.98599999992</v>
      </c>
      <c r="AF16" s="6">
        <v>596154.44999999995</v>
      </c>
      <c r="AG16" s="10" t="s">
        <v>249</v>
      </c>
      <c r="AI16" s="11" t="str">
        <f>AI12</f>
        <v>TRANSFERENCIAS</v>
      </c>
      <c r="AK16" s="10" t="s">
        <v>274</v>
      </c>
      <c r="AL16" s="10" t="s">
        <v>275</v>
      </c>
      <c r="AO16" s="10">
        <v>1</v>
      </c>
      <c r="AP16" s="10" t="s">
        <v>147</v>
      </c>
      <c r="AQ16" s="10" t="str">
        <f>AQ12</f>
        <v>FORTALECIMIENTO FINANCIERO PARA LA INVERSION 2018</v>
      </c>
      <c r="AR16" s="10" t="str">
        <f>AR12</f>
        <v>RAMO GENERAL 23</v>
      </c>
      <c r="AS16" s="10" t="s">
        <v>276</v>
      </c>
      <c r="AT16" s="10" t="s">
        <v>277</v>
      </c>
      <c r="AW16" s="10" t="s">
        <v>152</v>
      </c>
      <c r="AX16" s="10" t="s">
        <v>154</v>
      </c>
      <c r="AY16" s="10" t="s">
        <v>257</v>
      </c>
      <c r="BE16" s="10" t="str">
        <f>BE12</f>
        <v>OBRAS PUBLICAS, TESORERIA</v>
      </c>
      <c r="BF16" s="10" t="str">
        <f>BF12</f>
        <v>BENIGNO NESTOR TORIBIO PAJARO</v>
      </c>
      <c r="BG16" s="4">
        <v>43311</v>
      </c>
      <c r="BH16" s="4">
        <f>BH12</f>
        <v>76181</v>
      </c>
      <c r="BI16" s="10" t="s">
        <v>278</v>
      </c>
    </row>
    <row r="17" spans="1:61" s="10" customFormat="1" x14ac:dyDescent="0.25">
      <c r="A17" s="10">
        <v>2018</v>
      </c>
      <c r="B17" s="4">
        <v>43191</v>
      </c>
      <c r="C17" s="4">
        <v>43281</v>
      </c>
      <c r="D17" s="10" t="s">
        <v>141</v>
      </c>
      <c r="E17" s="10" t="s">
        <v>142</v>
      </c>
      <c r="F17" s="10">
        <f>Tabla_342260!A4</f>
        <v>0</v>
      </c>
      <c r="G17" s="10">
        <v>18404</v>
      </c>
      <c r="I17" s="10" t="s">
        <v>266</v>
      </c>
      <c r="J17" s="10" t="s">
        <v>267</v>
      </c>
      <c r="K17" s="10">
        <f t="shared" ref="K17:K18" si="6">F17</f>
        <v>0</v>
      </c>
      <c r="L17" s="10" t="s">
        <v>268</v>
      </c>
      <c r="M17" s="10">
        <f t="shared" ref="M17:M18" si="7">F17</f>
        <v>0</v>
      </c>
      <c r="N17" s="10">
        <v>2</v>
      </c>
      <c r="AA17" s="10">
        <v>18404</v>
      </c>
      <c r="BG17" s="4"/>
      <c r="BH17" s="4"/>
    </row>
    <row r="18" spans="1:61" s="10" customFormat="1" x14ac:dyDescent="0.25">
      <c r="A18" s="10">
        <v>2018</v>
      </c>
      <c r="B18" s="4">
        <v>43191</v>
      </c>
      <c r="C18" s="4">
        <v>43281</v>
      </c>
      <c r="D18" s="10" t="s">
        <v>141</v>
      </c>
      <c r="E18" s="10" t="s">
        <v>142</v>
      </c>
      <c r="F18" s="10">
        <f>Tabla_342260!A5</f>
        <v>1</v>
      </c>
      <c r="G18" s="10">
        <v>18404</v>
      </c>
      <c r="I18" s="10" t="s">
        <v>266</v>
      </c>
      <c r="J18" s="10" t="s">
        <v>267</v>
      </c>
      <c r="K18" s="10">
        <f t="shared" si="6"/>
        <v>1</v>
      </c>
      <c r="L18" s="10" t="s">
        <v>268</v>
      </c>
      <c r="M18" s="10">
        <f t="shared" si="7"/>
        <v>1</v>
      </c>
      <c r="N18" s="10">
        <v>3</v>
      </c>
      <c r="AA18" s="10">
        <v>18404</v>
      </c>
    </row>
    <row r="19" spans="1:61" s="10" customFormat="1" x14ac:dyDescent="0.25">
      <c r="A19" s="10">
        <v>2018</v>
      </c>
      <c r="B19" s="4">
        <v>43191</v>
      </c>
      <c r="C19" s="4">
        <v>43281</v>
      </c>
      <c r="D19" s="10" t="s">
        <v>141</v>
      </c>
      <c r="E19" s="10" t="s">
        <v>142</v>
      </c>
      <c r="F19" s="10">
        <f>Tabla_342260!A7</f>
        <v>3</v>
      </c>
      <c r="G19" s="10">
        <v>18405</v>
      </c>
      <c r="I19" s="10" t="s">
        <v>279</v>
      </c>
      <c r="J19" s="10" t="s">
        <v>280</v>
      </c>
      <c r="M19" s="10">
        <f>F19</f>
        <v>3</v>
      </c>
      <c r="N19" s="10">
        <v>1</v>
      </c>
      <c r="R19" s="10" t="s">
        <v>281</v>
      </c>
      <c r="S19" s="10" t="s">
        <v>282</v>
      </c>
      <c r="T19" s="10" t="s">
        <v>283</v>
      </c>
      <c r="U19" s="10" t="s">
        <v>272</v>
      </c>
      <c r="V19" s="10" t="str">
        <f>Tabla_342260!F8</f>
        <v>00UM7209308A8</v>
      </c>
      <c r="W19" s="10" t="str">
        <f>W16</f>
        <v>CUMPLE LO ESTABLECIDO SEGÚN BASES</v>
      </c>
      <c r="X19" s="10" t="s">
        <v>245</v>
      </c>
      <c r="Y19" s="10" t="s">
        <v>246</v>
      </c>
      <c r="Z19" s="10" t="s">
        <v>247</v>
      </c>
      <c r="AA19" s="10">
        <v>18405</v>
      </c>
      <c r="AB19" s="10" t="s">
        <v>274</v>
      </c>
      <c r="AC19" s="6">
        <v>668601.81000000006</v>
      </c>
      <c r="AD19" s="6">
        <f>AC19*1.16</f>
        <v>775578.09959999996</v>
      </c>
      <c r="AE19" s="7">
        <f>AD19</f>
        <v>775578.09959999996</v>
      </c>
      <c r="AF19" s="6">
        <v>812102.3</v>
      </c>
      <c r="AG19" s="10" t="s">
        <v>249</v>
      </c>
      <c r="AI19" s="11" t="str">
        <f>AI16</f>
        <v>TRANSFERENCIAS</v>
      </c>
      <c r="AK19" s="10" t="str">
        <f>AK16</f>
        <v>30 DE ABRIL DE 2018</v>
      </c>
      <c r="AL19" s="10" t="s">
        <v>284</v>
      </c>
      <c r="AO19" s="10">
        <v>1</v>
      </c>
      <c r="AP19" s="10" t="s">
        <v>147</v>
      </c>
      <c r="AQ19" s="10" t="str">
        <f>AQ16</f>
        <v>FORTALECIMIENTO FINANCIERO PARA LA INVERSION 2018</v>
      </c>
      <c r="AR19" s="10" t="str">
        <f>AR16</f>
        <v>RAMO GENERAL 23</v>
      </c>
      <c r="AS19" s="10" t="s">
        <v>285</v>
      </c>
      <c r="AT19" s="10" t="s">
        <v>286</v>
      </c>
      <c r="AW19" s="10" t="s">
        <v>152</v>
      </c>
      <c r="AX19" s="10" t="s">
        <v>154</v>
      </c>
      <c r="AY19" s="10" t="str">
        <f>AY16</f>
        <v>N/A</v>
      </c>
      <c r="BE19" s="10" t="str">
        <f>BE16</f>
        <v>OBRAS PUBLICAS, TESORERIA</v>
      </c>
      <c r="BF19" s="10" t="str">
        <f>BF16</f>
        <v>BENIGNO NESTOR TORIBIO PAJARO</v>
      </c>
      <c r="BG19" s="4">
        <v>43311</v>
      </c>
      <c r="BH19" s="4">
        <f>BH16</f>
        <v>76181</v>
      </c>
      <c r="BI19" s="10" t="s">
        <v>278</v>
      </c>
    </row>
    <row r="20" spans="1:61" s="10" customFormat="1" x14ac:dyDescent="0.25">
      <c r="A20" s="10">
        <v>2018</v>
      </c>
      <c r="B20" s="4">
        <v>43191</v>
      </c>
      <c r="C20" s="4">
        <v>43281</v>
      </c>
      <c r="D20" s="10" t="s">
        <v>141</v>
      </c>
      <c r="E20" s="10" t="s">
        <v>142</v>
      </c>
      <c r="F20" s="10">
        <f>Tabla_342260!A4</f>
        <v>0</v>
      </c>
      <c r="G20" s="10">
        <v>18405</v>
      </c>
      <c r="I20" s="10" t="s">
        <v>279</v>
      </c>
      <c r="J20" s="10" t="s">
        <v>280</v>
      </c>
      <c r="M20" s="10">
        <f t="shared" ref="M20:M21" si="8">F20</f>
        <v>0</v>
      </c>
      <c r="N20" s="10">
        <v>2</v>
      </c>
    </row>
    <row r="21" spans="1:61" s="10" customFormat="1" x14ac:dyDescent="0.25">
      <c r="A21" s="10">
        <v>2018</v>
      </c>
      <c r="B21" s="4">
        <v>43191</v>
      </c>
      <c r="C21" s="4">
        <v>43281</v>
      </c>
      <c r="D21" s="10" t="s">
        <v>141</v>
      </c>
      <c r="E21" s="10" t="s">
        <v>142</v>
      </c>
      <c r="F21" s="10">
        <f>Tabla_342260!A5</f>
        <v>1</v>
      </c>
      <c r="G21" s="10">
        <v>18405</v>
      </c>
      <c r="I21" s="10" t="s">
        <v>279</v>
      </c>
      <c r="J21" s="10" t="s">
        <v>280</v>
      </c>
      <c r="M21" s="10">
        <f t="shared" si="8"/>
        <v>1</v>
      </c>
      <c r="N21" s="10">
        <v>3</v>
      </c>
    </row>
    <row r="22" spans="1:61" x14ac:dyDescent="0.25">
      <c r="A22" s="9"/>
      <c r="B22" s="4"/>
      <c r="C22" s="4"/>
      <c r="G22" s="9"/>
      <c r="I22" s="9"/>
      <c r="J22" s="9"/>
      <c r="M22" s="9"/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30" x14ac:dyDescent="0.25">
      <c r="A3" s="1" t="s">
        <v>160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5" spans="1:6" x14ac:dyDescent="0.25">
      <c r="A5">
        <v>1</v>
      </c>
      <c r="B5" t="s">
        <v>224</v>
      </c>
      <c r="C5" t="s">
        <v>225</v>
      </c>
      <c r="D5" t="s">
        <v>226</v>
      </c>
      <c r="F5" t="s">
        <v>227</v>
      </c>
    </row>
    <row r="6" spans="1:6" x14ac:dyDescent="0.25">
      <c r="A6">
        <v>2</v>
      </c>
      <c r="B6" t="s">
        <v>228</v>
      </c>
      <c r="C6" t="s">
        <v>229</v>
      </c>
      <c r="D6" t="s">
        <v>230</v>
      </c>
      <c r="F6" t="s">
        <v>231</v>
      </c>
    </row>
    <row r="7" spans="1:6" x14ac:dyDescent="0.25">
      <c r="A7">
        <v>3</v>
      </c>
      <c r="B7" t="s">
        <v>232</v>
      </c>
      <c r="C7" t="s">
        <v>233</v>
      </c>
      <c r="D7" t="s">
        <v>234</v>
      </c>
      <c r="F7" t="s">
        <v>235</v>
      </c>
    </row>
    <row r="8" spans="1:6" x14ac:dyDescent="0.25">
      <c r="A8">
        <v>4</v>
      </c>
      <c r="B8" t="s">
        <v>236</v>
      </c>
      <c r="C8" t="s">
        <v>237</v>
      </c>
      <c r="D8" t="s">
        <v>238</v>
      </c>
      <c r="E8" t="s">
        <v>239</v>
      </c>
      <c r="F8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Q31" sqref="Q3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189</v>
      </c>
    </row>
    <row r="3" spans="1:2" x14ac:dyDescent="0.25">
      <c r="A3" s="1" t="s">
        <v>160</v>
      </c>
      <c r="B3" s="1" t="s">
        <v>190</v>
      </c>
    </row>
    <row r="4" spans="1:2" x14ac:dyDescent="0.25">
      <c r="A4">
        <v>1</v>
      </c>
      <c r="B4" s="5" t="s">
        <v>252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191</v>
      </c>
      <c r="C2" t="s">
        <v>192</v>
      </c>
      <c r="D2" t="s">
        <v>193</v>
      </c>
      <c r="E2" t="s">
        <v>194</v>
      </c>
    </row>
    <row r="3" spans="1:5" x14ac:dyDescent="0.25">
      <c r="A3" s="1" t="s">
        <v>160</v>
      </c>
      <c r="B3" s="1" t="s">
        <v>195</v>
      </c>
      <c r="C3" s="1" t="s">
        <v>196</v>
      </c>
      <c r="D3" s="1" t="s">
        <v>197</v>
      </c>
      <c r="E3" s="1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  <row r="5" spans="1:6" x14ac:dyDescent="0.25">
      <c r="A5">
        <v>1</v>
      </c>
      <c r="B5" s="5" t="s">
        <v>199</v>
      </c>
      <c r="C5" s="5" t="s">
        <v>200</v>
      </c>
      <c r="D5" s="5" t="s">
        <v>201</v>
      </c>
      <c r="E5" s="5" t="s">
        <v>218</v>
      </c>
      <c r="F5" s="5" t="s">
        <v>202</v>
      </c>
    </row>
    <row r="6" spans="1:6" x14ac:dyDescent="0.25">
      <c r="A6">
        <v>2</v>
      </c>
      <c r="B6" s="5" t="s">
        <v>205</v>
      </c>
      <c r="C6" s="5" t="s">
        <v>206</v>
      </c>
      <c r="D6" s="5" t="s">
        <v>207</v>
      </c>
      <c r="E6" s="5" t="s">
        <v>203</v>
      </c>
      <c r="F6" s="5" t="s">
        <v>204</v>
      </c>
    </row>
    <row r="7" spans="1:6" s="3" customFormat="1" x14ac:dyDescent="0.25">
      <c r="A7" s="3">
        <v>3</v>
      </c>
      <c r="B7" s="5" t="s">
        <v>241</v>
      </c>
      <c r="C7" s="5" t="s">
        <v>206</v>
      </c>
      <c r="D7" s="5" t="s">
        <v>242</v>
      </c>
      <c r="E7" s="5" t="s">
        <v>243</v>
      </c>
      <c r="F7" s="5" t="s">
        <v>222</v>
      </c>
    </row>
    <row r="8" spans="1:6" x14ac:dyDescent="0.25">
      <c r="A8">
        <v>4</v>
      </c>
      <c r="B8" s="5" t="s">
        <v>208</v>
      </c>
      <c r="C8" s="5" t="s">
        <v>209</v>
      </c>
      <c r="D8" s="5" t="s">
        <v>210</v>
      </c>
      <c r="E8" s="5"/>
      <c r="F8" s="5" t="s">
        <v>211</v>
      </c>
    </row>
    <row r="9" spans="1:6" x14ac:dyDescent="0.25">
      <c r="A9">
        <v>5</v>
      </c>
      <c r="B9" t="s">
        <v>212</v>
      </c>
      <c r="C9" t="s">
        <v>213</v>
      </c>
      <c r="D9" t="s">
        <v>214</v>
      </c>
      <c r="F9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30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172</v>
      </c>
    </row>
    <row r="5" spans="1:6" x14ac:dyDescent="0.25">
      <c r="A5">
        <v>1</v>
      </c>
      <c r="B5" t="s">
        <v>199</v>
      </c>
      <c r="C5" t="s">
        <v>200</v>
      </c>
      <c r="D5" t="s">
        <v>201</v>
      </c>
      <c r="E5" t="s">
        <v>218</v>
      </c>
      <c r="F5" t="s">
        <v>202</v>
      </c>
    </row>
    <row r="6" spans="1:6" x14ac:dyDescent="0.25">
      <c r="A6">
        <v>2</v>
      </c>
      <c r="B6" t="s">
        <v>205</v>
      </c>
      <c r="C6" t="s">
        <v>206</v>
      </c>
      <c r="D6" t="s">
        <v>207</v>
      </c>
      <c r="E6" t="s">
        <v>203</v>
      </c>
      <c r="F6" t="s">
        <v>204</v>
      </c>
    </row>
    <row r="7" spans="1:6" x14ac:dyDescent="0.25">
      <c r="A7">
        <v>3</v>
      </c>
      <c r="B7" t="s">
        <v>219</v>
      </c>
      <c r="C7" t="s">
        <v>206</v>
      </c>
      <c r="D7" t="s">
        <v>220</v>
      </c>
      <c r="E7" t="s">
        <v>221</v>
      </c>
      <c r="F7" t="s">
        <v>222</v>
      </c>
    </row>
    <row r="8" spans="1:6" x14ac:dyDescent="0.25">
      <c r="A8">
        <v>4</v>
      </c>
      <c r="B8" t="s">
        <v>208</v>
      </c>
      <c r="C8" t="s">
        <v>209</v>
      </c>
      <c r="D8" t="s">
        <v>210</v>
      </c>
      <c r="F8" t="s">
        <v>211</v>
      </c>
    </row>
    <row r="9" spans="1:6" x14ac:dyDescent="0.25">
      <c r="A9">
        <v>5</v>
      </c>
      <c r="B9" t="s">
        <v>212</v>
      </c>
      <c r="C9" t="s">
        <v>213</v>
      </c>
      <c r="D9" t="s">
        <v>214</v>
      </c>
      <c r="F9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178</v>
      </c>
    </row>
    <row r="5" spans="1:6" x14ac:dyDescent="0.25">
      <c r="A5">
        <v>1</v>
      </c>
      <c r="B5" s="5" t="s">
        <v>199</v>
      </c>
      <c r="C5" s="5" t="s">
        <v>200</v>
      </c>
      <c r="D5" s="5" t="s">
        <v>201</v>
      </c>
      <c r="E5" s="5" t="s">
        <v>218</v>
      </c>
      <c r="F5" s="5" t="s">
        <v>202</v>
      </c>
    </row>
    <row r="6" spans="1:6" x14ac:dyDescent="0.25">
      <c r="A6">
        <v>2</v>
      </c>
      <c r="B6" s="5" t="s">
        <v>205</v>
      </c>
      <c r="C6" s="5" t="s">
        <v>206</v>
      </c>
      <c r="D6" s="5" t="s">
        <v>207</v>
      </c>
      <c r="E6" s="5" t="s">
        <v>203</v>
      </c>
      <c r="F6" s="5" t="s">
        <v>204</v>
      </c>
    </row>
    <row r="7" spans="1:6" x14ac:dyDescent="0.25">
      <c r="A7">
        <v>3</v>
      </c>
      <c r="B7" s="5" t="s">
        <v>241</v>
      </c>
      <c r="C7" s="5" t="s">
        <v>206</v>
      </c>
      <c r="D7" s="5" t="s">
        <v>242</v>
      </c>
      <c r="E7" s="5" t="s">
        <v>243</v>
      </c>
      <c r="F7" s="5" t="s">
        <v>222</v>
      </c>
    </row>
    <row r="8" spans="1:6" x14ac:dyDescent="0.25">
      <c r="A8">
        <v>4</v>
      </c>
      <c r="B8" s="5" t="s">
        <v>208</v>
      </c>
      <c r="C8" s="5" t="s">
        <v>209</v>
      </c>
      <c r="D8" s="5" t="s">
        <v>210</v>
      </c>
      <c r="E8" s="5"/>
      <c r="F8" s="5" t="s">
        <v>211</v>
      </c>
    </row>
    <row r="9" spans="1:6" x14ac:dyDescent="0.25">
      <c r="A9">
        <v>5</v>
      </c>
      <c r="B9" t="s">
        <v>212</v>
      </c>
      <c r="C9" t="s">
        <v>213</v>
      </c>
      <c r="D9" t="s">
        <v>214</v>
      </c>
      <c r="F9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Tabla_342260</vt:lpstr>
      <vt:lpstr>Tabla_342289</vt:lpstr>
      <vt:lpstr>Tabla_342290</vt:lpstr>
      <vt:lpstr>Tabla_342291</vt:lpstr>
      <vt:lpstr>Tabla_342292</vt:lpstr>
      <vt:lpstr>Tabla_342293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Bravo</cp:lastModifiedBy>
  <dcterms:created xsi:type="dcterms:W3CDTF">2018-07-10T14:36:58Z</dcterms:created>
  <dcterms:modified xsi:type="dcterms:W3CDTF">2018-08-15T15:51:09Z</dcterms:modified>
</cp:coreProperties>
</file>